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96" windowWidth="25360" windowHeight="18480" tabRatio="500" activeTab="0"/>
  </bookViews>
  <sheets>
    <sheet name="loi binomiale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<sst xmlns="http://schemas.openxmlformats.org/spreadsheetml/2006/main" count="27" uniqueCount="24">
  <si>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Loi Binomiale</t>
  </si>
  <si>
    <t>Un certain type de missiles atteint son but avec une probabilité de 0,4. On effectue 10 tirs successifs.</t>
  </si>
  <si>
    <t>p =</t>
  </si>
  <si>
    <t>probabilité du succès (que le missile touche le but)</t>
  </si>
  <si>
    <t>q =</t>
  </si>
  <si>
    <t>probabilité de l'échec</t>
  </si>
  <si>
    <t>n =</t>
  </si>
  <si>
    <t>nombre d'essais successifs</t>
  </si>
  <si>
    <t>xi</t>
  </si>
  <si>
    <t>pi</t>
  </si>
  <si>
    <t>(xi - EX)^2 . Pi</t>
  </si>
  <si>
    <t>EX =</t>
  </si>
  <si>
    <t>EX = n . P</t>
  </si>
  <si>
    <t>Var(X) =</t>
  </si>
  <si>
    <t>var(X) = n.p.q</t>
  </si>
  <si>
    <t>écart-type =</t>
  </si>
  <si>
    <t>Soi t X la variable aléatoire dénombrant le nombre de succès en n essais. C'est une v.a. Binomiale B(n,0,4)</t>
  </si>
  <si>
    <t>Quelle est la probabilité d'obtenir k succès?</t>
  </si>
  <si>
    <t>k =</t>
  </si>
  <si>
    <t>En utilisant les formules suivantes:</t>
  </si>
  <si>
    <t>à l'aide du tableau ci-dessus:</t>
  </si>
  <si>
    <t>xi . pi</t>
  </si>
  <si>
    <t>La feuille est protégée. Vous pouvez simplement changer les valeurs de p (cellule D5) et k (cellule L10).</t>
  </si>
  <si>
    <t>Si vous voulez modifier le reste, enlevez la protection (menu Outils/Protection)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</si>
</sst>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sz val="12"/>
      <color indexed="16"/>
      <name val="Verdana"/>
      <family val="0"/>
    </font>
    <font>
      <b/>
      <sz val="12"/>
      <name val="Verdana"/>
      <family val="0"/>
    </font>
    <font>
      <sz val="10"/>
      <color indexed="1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Loi Binomiale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'loi binomiale'!$B$10:$B$20</c:f>
              <c:numCache/>
            </c:numRef>
          </c:xVal>
          <c:yVal>
            <c:numRef>
              <c:f>'loi binomiale'!$C$10:$C$20</c:f>
              <c:numCache/>
            </c:numRef>
          </c:yVal>
          <c:smooth val="0"/>
        </c:ser>
        <c:axId val="46383274"/>
        <c:axId val="14796283"/>
      </c:scatterChart>
      <c:valAx>
        <c:axId val="4638327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6283"/>
        <c:crosses val="autoZero"/>
        <c:crossBetween val="midCat"/>
        <c:dispUnits/>
      </c:valAx>
      <c:valAx>
        <c:axId val="1479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3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13</xdr:row>
      <xdr:rowOff>66675</xdr:rowOff>
    </xdr:from>
    <xdr:to>
      <xdr:col>13</xdr:col>
      <xdr:colOff>800100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590925" y="2219325"/>
        <a:ext cx="61626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L10" sqref="L10"/>
    </sheetView>
  </sheetViews>
  <sheetFormatPr defaultColWidth="11.00390625" defaultRowHeight="12.75"/>
  <cols>
    <col min="1" max="1" width="8.375" style="0" customWidth="1"/>
    <col min="2" max="2" width="4.75390625" style="0" customWidth="1"/>
    <col min="3" max="3" width="9.75390625" style="0" customWidth="1"/>
    <col min="4" max="4" width="11.25390625" style="0" customWidth="1"/>
    <col min="10" max="10" width="7.875" style="0" customWidth="1"/>
    <col min="12" max="12" width="5.125" style="0" customWidth="1"/>
    <col min="13" max="13" width="4.375" style="0" customWidth="1"/>
  </cols>
  <sheetData>
    <row r="1" spans="1:4" ht="15.75">
      <c r="A1" s="9" t="s">
        <v>0</v>
      </c>
      <c r="D1" s="8" t="s">
        <v>1</v>
      </c>
    </row>
    <row r="3" ht="12.75">
      <c r="D3" t="s">
        <v>16</v>
      </c>
    </row>
    <row r="5" spans="3:5" ht="12.75">
      <c r="C5" s="2" t="s">
        <v>2</v>
      </c>
      <c r="D5" s="11">
        <v>0.4</v>
      </c>
      <c r="E5" t="s">
        <v>3</v>
      </c>
    </row>
    <row r="6" spans="3:5" ht="12.75">
      <c r="C6" s="2" t="s">
        <v>4</v>
      </c>
      <c r="D6" s="6">
        <f>1-D5</f>
        <v>0.6</v>
      </c>
      <c r="E6" t="s">
        <v>5</v>
      </c>
    </row>
    <row r="7" spans="3:5" ht="12.75">
      <c r="C7" s="2" t="s">
        <v>6</v>
      </c>
      <c r="D7" s="6">
        <v>10</v>
      </c>
      <c r="E7" t="s">
        <v>7</v>
      </c>
    </row>
    <row r="8" ht="13.5" thickBot="1"/>
    <row r="9" spans="2:5" ht="12.75">
      <c r="B9" s="3" t="s">
        <v>8</v>
      </c>
      <c r="C9" s="3" t="s">
        <v>9</v>
      </c>
      <c r="D9" s="3" t="s">
        <v>21</v>
      </c>
      <c r="E9" s="3" t="s">
        <v>10</v>
      </c>
    </row>
    <row r="10" spans="2:12" ht="12.75">
      <c r="B10" s="7">
        <v>0</v>
      </c>
      <c r="C10" s="4">
        <f aca="true" t="shared" si="0" ref="C10:C20">BINOMDIST(B10,$D$7,$D$5,0)</f>
        <v>0.0060466176</v>
      </c>
      <c r="D10" s="4">
        <f>B10*C10</f>
        <v>0</v>
      </c>
      <c r="E10" s="4">
        <f aca="true" t="shared" si="1" ref="E10:E20">(B10-$D$21)^2*C10</f>
        <v>0.09674588160000004</v>
      </c>
      <c r="G10" t="s">
        <v>17</v>
      </c>
      <c r="K10" s="10" t="s">
        <v>18</v>
      </c>
      <c r="L10" s="12">
        <v>3</v>
      </c>
    </row>
    <row r="11" spans="2:5" ht="12.75">
      <c r="B11" s="7">
        <v>1</v>
      </c>
      <c r="C11" s="4">
        <f t="shared" si="0"/>
        <v>0.040310783999999995</v>
      </c>
      <c r="D11" s="4">
        <f aca="true" t="shared" si="2" ref="D11:D20">B11*C11</f>
        <v>0.040310783999999995</v>
      </c>
      <c r="E11" s="4">
        <f t="shared" si="1"/>
        <v>0.3627970560000002</v>
      </c>
    </row>
    <row r="12" spans="2:9" ht="12.75">
      <c r="B12" s="7">
        <v>2</v>
      </c>
      <c r="C12" s="4">
        <f t="shared" si="0"/>
        <v>0.12093235199999998</v>
      </c>
      <c r="D12" s="4">
        <f t="shared" si="2"/>
        <v>0.24186470399999996</v>
      </c>
      <c r="E12" s="4">
        <f t="shared" si="1"/>
        <v>0.48372940800000036</v>
      </c>
      <c r="H12" t="str">
        <f>CONCATENATE("P(X = ",L10,") =")</f>
        <v>P(X = 3) =</v>
      </c>
      <c r="I12">
        <f>BINOMDIST(L10,$D$7,$D$5,0)</f>
        <v>0.21499084799999993</v>
      </c>
    </row>
    <row r="13" spans="2:5" ht="12.75">
      <c r="B13" s="7">
        <v>3</v>
      </c>
      <c r="C13" s="4">
        <f t="shared" si="0"/>
        <v>0.21499084799999993</v>
      </c>
      <c r="D13" s="4">
        <f t="shared" si="2"/>
        <v>0.6449725439999998</v>
      </c>
      <c r="E13" s="4">
        <f t="shared" si="1"/>
        <v>0.21499084800000032</v>
      </c>
    </row>
    <row r="14" spans="2:5" ht="12.75">
      <c r="B14" s="7">
        <v>4</v>
      </c>
      <c r="C14" s="4">
        <f t="shared" si="0"/>
        <v>0.250822656</v>
      </c>
      <c r="D14" s="4">
        <f t="shared" si="2"/>
        <v>1.003290624</v>
      </c>
      <c r="E14" s="4">
        <f t="shared" si="1"/>
        <v>1.9786418746209843E-31</v>
      </c>
    </row>
    <row r="15" spans="2:5" ht="12.75">
      <c r="B15" s="7">
        <v>5</v>
      </c>
      <c r="C15" s="4">
        <f t="shared" si="0"/>
        <v>0.20065812480000014</v>
      </c>
      <c r="D15" s="4">
        <f t="shared" si="2"/>
        <v>1.0032906240000008</v>
      </c>
      <c r="E15" s="4">
        <f t="shared" si="1"/>
        <v>0.20065812479999978</v>
      </c>
    </row>
    <row r="16" spans="2:5" ht="12.75">
      <c r="B16" s="7">
        <v>6</v>
      </c>
      <c r="C16" s="4">
        <f t="shared" si="0"/>
        <v>0.11147673600000005</v>
      </c>
      <c r="D16" s="4">
        <f t="shared" si="2"/>
        <v>0.6688604160000002</v>
      </c>
      <c r="E16" s="4">
        <f t="shared" si="1"/>
        <v>0.4459069439999998</v>
      </c>
    </row>
    <row r="17" spans="2:5" ht="12.75">
      <c r="B17" s="7">
        <v>7</v>
      </c>
      <c r="C17" s="4">
        <f t="shared" si="0"/>
        <v>0.04246732800000002</v>
      </c>
      <c r="D17" s="4">
        <f t="shared" si="2"/>
        <v>0.29727129600000013</v>
      </c>
      <c r="E17" s="4">
        <f t="shared" si="1"/>
        <v>0.38220595199999996</v>
      </c>
    </row>
    <row r="18" spans="2:5" ht="12.75">
      <c r="B18" s="7">
        <v>8</v>
      </c>
      <c r="C18" s="4">
        <f t="shared" si="0"/>
        <v>0.010616832000000005</v>
      </c>
      <c r="D18" s="4">
        <f t="shared" si="2"/>
        <v>0.08493465600000004</v>
      </c>
      <c r="E18" s="4">
        <f t="shared" si="1"/>
        <v>0.169869312</v>
      </c>
    </row>
    <row r="19" spans="2:5" ht="12.75">
      <c r="B19" s="7">
        <v>9</v>
      </c>
      <c r="C19" s="4">
        <f t="shared" si="0"/>
        <v>0.0015728640000000009</v>
      </c>
      <c r="D19" s="4">
        <f t="shared" si="2"/>
        <v>0.014155776000000007</v>
      </c>
      <c r="E19" s="4">
        <f t="shared" si="1"/>
        <v>0.03932160000000001</v>
      </c>
    </row>
    <row r="20" spans="2:5" ht="12.75">
      <c r="B20" s="7">
        <v>10</v>
      </c>
      <c r="C20" s="4">
        <f t="shared" si="0"/>
        <v>0.00010485760000000014</v>
      </c>
      <c r="D20" s="4">
        <f t="shared" si="2"/>
        <v>0.0010485760000000014</v>
      </c>
      <c r="E20" s="4">
        <f t="shared" si="1"/>
        <v>0.0037748736000000043</v>
      </c>
    </row>
    <row r="21" spans="2:5" ht="13.5" thickBot="1">
      <c r="B21" s="5"/>
      <c r="C21" s="5">
        <f>SUM(C10:C20)</f>
        <v>1</v>
      </c>
      <c r="D21" s="5">
        <f>SUM(D10:D20)</f>
        <v>4.000000000000001</v>
      </c>
      <c r="E21" s="5">
        <f>SUM(E10:E20)</f>
        <v>2.4000000000000004</v>
      </c>
    </row>
    <row r="23" ht="12.75">
      <c r="C23" t="s">
        <v>20</v>
      </c>
    </row>
    <row r="24" spans="3:4" ht="12.75">
      <c r="C24" s="10" t="s">
        <v>11</v>
      </c>
      <c r="D24" s="1">
        <f>D21</f>
        <v>4.000000000000001</v>
      </c>
    </row>
    <row r="25" spans="3:4" ht="12.75">
      <c r="C25" s="10" t="s">
        <v>13</v>
      </c>
      <c r="D25" s="1">
        <f>E21</f>
        <v>2.4000000000000004</v>
      </c>
    </row>
    <row r="26" spans="3:4" ht="12.75">
      <c r="C26" s="10" t="s">
        <v>15</v>
      </c>
      <c r="D26" s="1">
        <f>SQRT(D25)</f>
        <v>1.5491933384829668</v>
      </c>
    </row>
    <row r="31" ht="12.75">
      <c r="C31" t="s">
        <v>19</v>
      </c>
    </row>
    <row r="32" spans="3:4" ht="12.75">
      <c r="C32" s="1" t="s">
        <v>12</v>
      </c>
      <c r="D32" s="1"/>
    </row>
    <row r="33" spans="3:4" ht="12.75">
      <c r="C33" s="1" t="s">
        <v>14</v>
      </c>
      <c r="D33" s="1"/>
    </row>
    <row r="34" spans="3:4" ht="12.75">
      <c r="C34" s="1"/>
      <c r="D34" s="1"/>
    </row>
    <row r="35" spans="3:4" ht="12.75">
      <c r="C35" s="10" t="s">
        <v>11</v>
      </c>
      <c r="D35" s="1">
        <f>D7*D5</f>
        <v>4</v>
      </c>
    </row>
    <row r="36" spans="3:4" ht="12.75">
      <c r="C36" s="10" t="s">
        <v>13</v>
      </c>
      <c r="D36" s="1">
        <f>D7*D5*D6</f>
        <v>2.4</v>
      </c>
    </row>
    <row r="37" spans="3:4" ht="12.75">
      <c r="C37" s="10" t="s">
        <v>15</v>
      </c>
      <c r="D37" s="1">
        <f>SQRT(D36)</f>
        <v>1.5491933384829668</v>
      </c>
    </row>
    <row r="46" ht="12.75">
      <c r="A46" s="13" t="s">
        <v>22</v>
      </c>
    </row>
    <row r="47" ht="12.75">
      <c r="A47" s="13" t="s">
        <v>23</v>
      </c>
    </row>
  </sheetData>
  <sheetProtection sheet="1" objects="1" scenarios="1"/>
  <dataValidations count="2">
    <dataValidation type="decimal" allowBlank="1" showInputMessage="1" showErrorMessage="1" sqref="D5">
      <formula1>0</formula1>
      <formula2>1</formula2>
    </dataValidation>
    <dataValidation type="whole" allowBlank="1" showInputMessage="1" showErrorMessage="1" sqref="L10">
      <formula1>0</formula1>
      <formula2>D7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 MPUX</dc:creator>
  <cp:keywords/>
  <dc:description/>
  <cp:lastModifiedBy>MPU MPUX</cp:lastModifiedBy>
  <dcterms:created xsi:type="dcterms:W3CDTF">2007-02-01T20:03:01Z</dcterms:created>
  <cp:category/>
  <cp:version/>
  <cp:contentType/>
  <cp:contentStatus/>
</cp:coreProperties>
</file>